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17970" windowHeight="5955" activeTab="1"/>
  </bookViews>
  <sheets>
    <sheet name="Foglio1" sheetId="1" r:id="rId1"/>
    <sheet name="Foglio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7" i="1"/>
  <c r="H16" i="1"/>
  <c r="H12" i="1"/>
  <c r="H11" i="1"/>
  <c r="H10" i="1"/>
  <c r="H6" i="1"/>
  <c r="H5" i="1"/>
  <c r="H4" i="1"/>
  <c r="F18" i="1"/>
  <c r="E18" i="1"/>
  <c r="G18" i="1" s="1"/>
  <c r="G17" i="1"/>
  <c r="G16" i="1"/>
  <c r="F12" i="1"/>
  <c r="E12" i="1"/>
  <c r="G11" i="1"/>
  <c r="G10" i="1"/>
  <c r="F6" i="1"/>
  <c r="E6" i="1"/>
  <c r="G5" i="1"/>
  <c r="G4" i="1"/>
  <c r="C18" i="1"/>
  <c r="B18" i="1"/>
  <c r="D17" i="1"/>
  <c r="D16" i="1"/>
  <c r="C12" i="1"/>
  <c r="B12" i="1"/>
  <c r="D11" i="1"/>
  <c r="D10" i="1"/>
  <c r="C6" i="1"/>
  <c r="B6" i="1"/>
  <c r="D6" i="1" s="1"/>
  <c r="D5" i="1"/>
  <c r="D4" i="1"/>
  <c r="G12" i="1" l="1"/>
  <c r="G6" i="1"/>
  <c r="D18" i="1"/>
  <c r="D12" i="1"/>
</calcChain>
</file>

<file path=xl/sharedStrings.xml><?xml version="1.0" encoding="utf-8"?>
<sst xmlns="http://schemas.openxmlformats.org/spreadsheetml/2006/main" count="81" uniqueCount="49">
  <si>
    <t>SENATO</t>
  </si>
  <si>
    <t>M</t>
  </si>
  <si>
    <t>F</t>
  </si>
  <si>
    <t>T</t>
  </si>
  <si>
    <t>TOTALE AVENTI DIRITTO AL VOTO</t>
  </si>
  <si>
    <t>CAMERA</t>
  </si>
  <si>
    <t>REGIONALI</t>
  </si>
  <si>
    <t>VOTANTI DEFINITIVI</t>
  </si>
  <si>
    <t>Sez. 2</t>
  </si>
  <si>
    <t>Sez. 1</t>
  </si>
  <si>
    <t>Tot.</t>
  </si>
  <si>
    <t>%</t>
  </si>
  <si>
    <t>PERC.</t>
  </si>
  <si>
    <t>SEZIONE</t>
  </si>
  <si>
    <t>VOTANTI</t>
  </si>
  <si>
    <t>ITALIA AGLI ITALIANI</t>
  </si>
  <si>
    <t>IL POPOLO DELLA FAMIGLIA</t>
  </si>
  <si>
    <t>IEI-PD-E.Bonino-SVP-C.P. Lorenzin</t>
  </si>
  <si>
    <t>LN-FI-Frat.d'It-UDC-PSDI</t>
  </si>
  <si>
    <t>CASAPOUND ITALIA</t>
  </si>
  <si>
    <t>PER UNA SINISTRA RIVOLUZIONARIA</t>
  </si>
  <si>
    <t>LIBERI E UGUALI</t>
  </si>
  <si>
    <t>PARTITO REPUBBLICANO ITALIANO-ALA</t>
  </si>
  <si>
    <t>POTERE AL POPOLO!</t>
  </si>
  <si>
    <t>MOVIMENTO 5 STELLE</t>
  </si>
  <si>
    <t>TOALE VOTI VALIDI</t>
  </si>
  <si>
    <t>VOTI NON VALIDI</t>
  </si>
  <si>
    <t>M.</t>
  </si>
  <si>
    <t>F.</t>
  </si>
  <si>
    <t>T.</t>
  </si>
  <si>
    <t>VERGA VIRGINIA</t>
  </si>
  <si>
    <t>MAZZONE PASQUALE</t>
  </si>
  <si>
    <t>FIORENTINI MICHELA</t>
  </si>
  <si>
    <t>LA RUSSA IGNAZIO</t>
  </si>
  <si>
    <t>TREFILETTI MASSIMO EGIDIO</t>
  </si>
  <si>
    <t>BEGGIO ORNELLA</t>
  </si>
  <si>
    <t>CIMBRO ELEONORA</t>
  </si>
  <si>
    <t>GALLUZZI FERDINANDO</t>
  </si>
  <si>
    <t>MENAPACE PATRIZIA</t>
  </si>
  <si>
    <t>PESCO DANIELE</t>
  </si>
  <si>
    <t>TOTALE VOTI</t>
  </si>
  <si>
    <t>DI CUI SOLO CAND. UNI.</t>
  </si>
  <si>
    <t>TOTALE VOTI LISTE</t>
  </si>
  <si>
    <t>S.B.</t>
  </si>
  <si>
    <t>S.N.</t>
  </si>
  <si>
    <t>S.C.</t>
  </si>
  <si>
    <t>Totale</t>
  </si>
  <si>
    <t>2 su 2</t>
  </si>
  <si>
    <t xml:space="preserve">DETTAGIO SENATO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</si>
</sst>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0" fontId="0" fillId="2" borderId="1" xfId="1" applyNumberFormat="1" applyFont="1" applyFill="1" applyBorder="1"/>
    <xf numFmtId="0" fontId="2" fillId="2" borderId="1" xfId="0" applyFont="1" applyFill="1" applyBorder="1"/>
    <xf numFmtId="10" fontId="2" fillId="2" borderId="1" xfId="1" applyNumberFormat="1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0" fontId="0" fillId="3" borderId="1" xfId="1" applyNumberFormat="1" applyFont="1" applyFill="1" applyBorder="1"/>
    <xf numFmtId="0" fontId="2" fillId="3" borderId="1" xfId="0" applyFont="1" applyFill="1" applyBorder="1"/>
    <xf numFmtId="10" fontId="2" fillId="3" borderId="1" xfId="1" applyNumberFormat="1" applyFont="1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0" fontId="0" fillId="4" borderId="1" xfId="1" applyNumberFormat="1" applyFont="1" applyFill="1" applyBorder="1"/>
    <xf numFmtId="0" fontId="2" fillId="4" borderId="1" xfId="0" applyFont="1" applyFill="1" applyBorder="1"/>
    <xf numFmtId="10" fontId="2" fillId="4" borderId="1" xfId="1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0" xfId="2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3">
    <cellStyle name="Collegamento ipertestuale" xfId="2" builtinId="8"/>
    <cellStyle name="Normale" xfId="0" builtinId="0"/>
    <cellStyle name="Percentuale" xfId="1" builtinId="5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381000</xdr:colOff>
      <xdr:row>2</xdr:row>
      <xdr:rowOff>381000</xdr:rowOff>
    </xdr:to>
    <xdr:pic>
      <xdr:nvPicPr>
        <xdr:cNvPr id="18" name="Immagine 17" descr="ITALIA AGLI ITALIANI">
          <a:extLst>
            <a:ext uri="{FF2B5EF4-FFF2-40B4-BE49-F238E27FC236}">
              <a16:creationId xmlns:a16="http://schemas.microsoft.com/office/drawing/2014/main" id="{045D7DB3-5B16-40F2-A36A-5CF959370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381000</xdr:colOff>
      <xdr:row>2</xdr:row>
      <xdr:rowOff>381000</xdr:rowOff>
    </xdr:to>
    <xdr:pic>
      <xdr:nvPicPr>
        <xdr:cNvPr id="19" name="Immagine 18" descr="IL POPOLO DELLA FAMIGLIA">
          <a:extLst>
            <a:ext uri="{FF2B5EF4-FFF2-40B4-BE49-F238E27FC236}">
              <a16:creationId xmlns:a16="http://schemas.microsoft.com/office/drawing/2014/main" id="{2AE19920-306D-44C0-B271-0F645279B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381000</xdr:colOff>
      <xdr:row>2</xdr:row>
      <xdr:rowOff>381000</xdr:rowOff>
    </xdr:to>
    <xdr:pic>
      <xdr:nvPicPr>
        <xdr:cNvPr id="20" name="Immagine 19" descr="CIVICA POPOLARE LORENZIN">
          <a:extLst>
            <a:ext uri="{FF2B5EF4-FFF2-40B4-BE49-F238E27FC236}">
              <a16:creationId xmlns:a16="http://schemas.microsoft.com/office/drawing/2014/main" id="{7FCB8803-E350-4F65-9A2D-0A1F52428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381000</xdr:colOff>
      <xdr:row>2</xdr:row>
      <xdr:rowOff>381000</xdr:rowOff>
    </xdr:to>
    <xdr:pic>
      <xdr:nvPicPr>
        <xdr:cNvPr id="21" name="Immagine 20" descr="ITALIA EUROPA INSIEME">
          <a:extLst>
            <a:ext uri="{FF2B5EF4-FFF2-40B4-BE49-F238E27FC236}">
              <a16:creationId xmlns:a16="http://schemas.microsoft.com/office/drawing/2014/main" id="{D7AE9D22-3686-476D-A1BF-F5B030108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</xdr:row>
      <xdr:rowOff>0</xdr:rowOff>
    </xdr:from>
    <xdr:to>
      <xdr:col>14</xdr:col>
      <xdr:colOff>381000</xdr:colOff>
      <xdr:row>2</xdr:row>
      <xdr:rowOff>381000</xdr:rowOff>
    </xdr:to>
    <xdr:pic>
      <xdr:nvPicPr>
        <xdr:cNvPr id="22" name="Immagine 21" descr="+EUROPA">
          <a:extLst>
            <a:ext uri="{FF2B5EF4-FFF2-40B4-BE49-F238E27FC236}">
              <a16:creationId xmlns:a16="http://schemas.microsoft.com/office/drawing/2014/main" id="{6E2E7DC0-8741-4F7B-BD13-AE1AEB164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381000</xdr:colOff>
      <xdr:row>2</xdr:row>
      <xdr:rowOff>381000</xdr:rowOff>
    </xdr:to>
    <xdr:pic>
      <xdr:nvPicPr>
        <xdr:cNvPr id="23" name="Immagine 22" descr="PARTITO DEMOCRATICO">
          <a:extLst>
            <a:ext uri="{FF2B5EF4-FFF2-40B4-BE49-F238E27FC236}">
              <a16:creationId xmlns:a16="http://schemas.microsoft.com/office/drawing/2014/main" id="{7DBCC9B8-8442-4C5C-87A2-1C34F21FA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381000</xdr:colOff>
      <xdr:row>2</xdr:row>
      <xdr:rowOff>381000</xdr:rowOff>
    </xdr:to>
    <xdr:pic>
      <xdr:nvPicPr>
        <xdr:cNvPr id="24" name="Immagine 23" descr="NOI CON L'ITALIA - UDC">
          <a:extLst>
            <a:ext uri="{FF2B5EF4-FFF2-40B4-BE49-F238E27FC236}">
              <a16:creationId xmlns:a16="http://schemas.microsoft.com/office/drawing/2014/main" id="{8F4E5E65-DE60-434D-9EAD-B499631EE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381000</xdr:colOff>
      <xdr:row>2</xdr:row>
      <xdr:rowOff>381000</xdr:rowOff>
    </xdr:to>
    <xdr:pic>
      <xdr:nvPicPr>
        <xdr:cNvPr id="25" name="Immagine 24" descr="FRATELLI D'ITALIA CON GIORGIA MELONI">
          <a:extLst>
            <a:ext uri="{FF2B5EF4-FFF2-40B4-BE49-F238E27FC236}">
              <a16:creationId xmlns:a16="http://schemas.microsoft.com/office/drawing/2014/main" id="{CA7C6F8E-6A65-4789-8121-EA7F56084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2</xdr:row>
      <xdr:rowOff>0</xdr:rowOff>
    </xdr:from>
    <xdr:to>
      <xdr:col>20</xdr:col>
      <xdr:colOff>381000</xdr:colOff>
      <xdr:row>2</xdr:row>
      <xdr:rowOff>381000</xdr:rowOff>
    </xdr:to>
    <xdr:pic>
      <xdr:nvPicPr>
        <xdr:cNvPr id="26" name="Immagine 25" descr="LEGA">
          <a:extLst>
            <a:ext uri="{FF2B5EF4-FFF2-40B4-BE49-F238E27FC236}">
              <a16:creationId xmlns:a16="http://schemas.microsoft.com/office/drawing/2014/main" id="{C7A9BC9C-D640-4E16-B815-471EE5E51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</xdr:row>
      <xdr:rowOff>0</xdr:rowOff>
    </xdr:from>
    <xdr:to>
      <xdr:col>21</xdr:col>
      <xdr:colOff>381000</xdr:colOff>
      <xdr:row>2</xdr:row>
      <xdr:rowOff>381000</xdr:rowOff>
    </xdr:to>
    <xdr:pic>
      <xdr:nvPicPr>
        <xdr:cNvPr id="27" name="Immagine 26" descr="FORZA ITALIA">
          <a:extLst>
            <a:ext uri="{FF2B5EF4-FFF2-40B4-BE49-F238E27FC236}">
              <a16:creationId xmlns:a16="http://schemas.microsoft.com/office/drawing/2014/main" id="{A7DC600B-2FCD-4369-B4C6-6ADE3A36C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</xdr:row>
      <xdr:rowOff>0</xdr:rowOff>
    </xdr:from>
    <xdr:to>
      <xdr:col>24</xdr:col>
      <xdr:colOff>381000</xdr:colOff>
      <xdr:row>2</xdr:row>
      <xdr:rowOff>381000</xdr:rowOff>
    </xdr:to>
    <xdr:pic>
      <xdr:nvPicPr>
        <xdr:cNvPr id="28" name="Immagine 27" descr="CASAPOUND ITALIA">
          <a:extLst>
            <a:ext uri="{FF2B5EF4-FFF2-40B4-BE49-F238E27FC236}">
              <a16:creationId xmlns:a16="http://schemas.microsoft.com/office/drawing/2014/main" id="{88CFDA8E-1CB4-4C11-B419-397E90180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0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2</xdr:row>
      <xdr:rowOff>0</xdr:rowOff>
    </xdr:from>
    <xdr:to>
      <xdr:col>27</xdr:col>
      <xdr:colOff>381000</xdr:colOff>
      <xdr:row>2</xdr:row>
      <xdr:rowOff>381000</xdr:rowOff>
    </xdr:to>
    <xdr:pic>
      <xdr:nvPicPr>
        <xdr:cNvPr id="29" name="Immagine 28" descr="PER UNA SINISTRA RIVOLUZIONARIA">
          <a:extLst>
            <a:ext uri="{FF2B5EF4-FFF2-40B4-BE49-F238E27FC236}">
              <a16:creationId xmlns:a16="http://schemas.microsoft.com/office/drawing/2014/main" id="{A2DF47F0-8992-43AE-ACFA-F9176FD97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9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0</xdr:colOff>
      <xdr:row>2</xdr:row>
      <xdr:rowOff>0</xdr:rowOff>
    </xdr:from>
    <xdr:to>
      <xdr:col>30</xdr:col>
      <xdr:colOff>381000</xdr:colOff>
      <xdr:row>2</xdr:row>
      <xdr:rowOff>381000</xdr:rowOff>
    </xdr:to>
    <xdr:pic>
      <xdr:nvPicPr>
        <xdr:cNvPr id="30" name="Immagine 29" descr="LIBERI E UGUALI">
          <a:extLst>
            <a:ext uri="{FF2B5EF4-FFF2-40B4-BE49-F238E27FC236}">
              <a16:creationId xmlns:a16="http://schemas.microsoft.com/office/drawing/2014/main" id="{E06EF135-5A6A-4B35-A5B2-34D4B7406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2</xdr:row>
      <xdr:rowOff>0</xdr:rowOff>
    </xdr:from>
    <xdr:to>
      <xdr:col>33</xdr:col>
      <xdr:colOff>381000</xdr:colOff>
      <xdr:row>2</xdr:row>
      <xdr:rowOff>381000</xdr:rowOff>
    </xdr:to>
    <xdr:pic>
      <xdr:nvPicPr>
        <xdr:cNvPr id="31" name="Immagine 30" descr="PARTITO REPUBBLICANO ITALIANO - ALA">
          <a:extLst>
            <a:ext uri="{FF2B5EF4-FFF2-40B4-BE49-F238E27FC236}">
              <a16:creationId xmlns:a16="http://schemas.microsoft.com/office/drawing/2014/main" id="{7E5967AC-DE3B-4D0C-9F51-32CF01A56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2</xdr:row>
      <xdr:rowOff>0</xdr:rowOff>
    </xdr:from>
    <xdr:to>
      <xdr:col>36</xdr:col>
      <xdr:colOff>381000</xdr:colOff>
      <xdr:row>2</xdr:row>
      <xdr:rowOff>381000</xdr:rowOff>
    </xdr:to>
    <xdr:pic>
      <xdr:nvPicPr>
        <xdr:cNvPr id="32" name="Immagine 31" descr="POTERE AL POPOLO!">
          <a:extLst>
            <a:ext uri="{FF2B5EF4-FFF2-40B4-BE49-F238E27FC236}">
              <a16:creationId xmlns:a16="http://schemas.microsoft.com/office/drawing/2014/main" id="{93E8FDB9-C3E5-49B7-AB10-881B159DC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45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2</xdr:row>
      <xdr:rowOff>0</xdr:rowOff>
    </xdr:from>
    <xdr:to>
      <xdr:col>39</xdr:col>
      <xdr:colOff>381000</xdr:colOff>
      <xdr:row>2</xdr:row>
      <xdr:rowOff>381000</xdr:rowOff>
    </xdr:to>
    <xdr:pic>
      <xdr:nvPicPr>
        <xdr:cNvPr id="33" name="Immagine 32" descr="MOVIMENTO 5 STELLE">
          <a:extLst>
            <a:ext uri="{FF2B5EF4-FFF2-40B4-BE49-F238E27FC236}">
              <a16:creationId xmlns:a16="http://schemas.microsoft.com/office/drawing/2014/main" id="{69E10C09-F4CC-44A0-9B68-7F68447DD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74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sheetData>
    <row r="1" spans="1:8" x14ac:dyDescent="0.25">
      <c r="A1" s="19" t="s">
        <v>0</v>
      </c>
      <c r="B1" s="19"/>
      <c r="C1" s="19"/>
      <c r="D1" s="19"/>
      <c r="E1" s="19"/>
      <c r="F1" s="19"/>
      <c r="G1" s="19"/>
      <c r="H1" s="19"/>
    </row>
    <row r="2" spans="1:8" ht="30.75" customHeight="1" x14ac:dyDescent="0.25">
      <c r="A2" s="1" t="s">
        <v>13</v>
      </c>
      <c r="B2" s="22" t="s">
        <v>4</v>
      </c>
      <c r="C2" s="22"/>
      <c r="D2" s="22"/>
      <c r="E2" s="25" t="s">
        <v>7</v>
      </c>
      <c r="F2" s="25"/>
      <c r="G2" s="25"/>
      <c r="H2" s="1" t="s">
        <v>12</v>
      </c>
    </row>
    <row r="3" spans="1:8" x14ac:dyDescent="0.25">
      <c r="A3" s="2"/>
      <c r="B3" s="3" t="s">
        <v>1</v>
      </c>
      <c r="C3" s="3" t="s">
        <v>2</v>
      </c>
      <c r="D3" s="3" t="s">
        <v>3</v>
      </c>
      <c r="E3" s="3" t="s">
        <v>1</v>
      </c>
      <c r="F3" s="3" t="s">
        <v>2</v>
      </c>
      <c r="G3" s="3" t="s">
        <v>3</v>
      </c>
      <c r="H3" s="3" t="s">
        <v>11</v>
      </c>
    </row>
    <row r="4" spans="1:8" x14ac:dyDescent="0.25">
      <c r="A4" s="2" t="s">
        <v>9</v>
      </c>
      <c r="B4" s="2">
        <v>250</v>
      </c>
      <c r="C4" s="2">
        <v>268</v>
      </c>
      <c r="D4" s="2">
        <f>SUM(B4:C4)</f>
        <v>518</v>
      </c>
      <c r="E4" s="2">
        <v>194</v>
      </c>
      <c r="F4" s="2">
        <v>207</v>
      </c>
      <c r="G4" s="2">
        <f>SUM(E4:F4)</f>
        <v>401</v>
      </c>
      <c r="H4" s="4">
        <f>SUM(G4/D4)</f>
        <v>0.77413127413127414</v>
      </c>
    </row>
    <row r="5" spans="1:8" x14ac:dyDescent="0.25">
      <c r="A5" s="2" t="s">
        <v>8</v>
      </c>
      <c r="B5" s="2">
        <v>283</v>
      </c>
      <c r="C5" s="2">
        <v>284</v>
      </c>
      <c r="D5" s="2">
        <f>SUM(B5:C5)</f>
        <v>567</v>
      </c>
      <c r="E5" s="2">
        <v>226</v>
      </c>
      <c r="F5" s="2">
        <v>232</v>
      </c>
      <c r="G5" s="2">
        <f>SUM(E5:F5)</f>
        <v>458</v>
      </c>
      <c r="H5" s="4">
        <f t="shared" ref="H5:H6" si="0">SUM(G5/D5)</f>
        <v>0.80776014109347438</v>
      </c>
    </row>
    <row r="6" spans="1:8" x14ac:dyDescent="0.25">
      <c r="A6" s="5" t="s">
        <v>10</v>
      </c>
      <c r="B6" s="5">
        <f>SUM(B4:B5)</f>
        <v>533</v>
      </c>
      <c r="C6" s="5">
        <f>SUM(C4:C5)</f>
        <v>552</v>
      </c>
      <c r="D6" s="5">
        <f>SUM(B6:C6)</f>
        <v>1085</v>
      </c>
      <c r="E6" s="5">
        <f>SUM(E4:E5)</f>
        <v>420</v>
      </c>
      <c r="F6" s="5">
        <f>SUM(F4:F5)</f>
        <v>439</v>
      </c>
      <c r="G6" s="5">
        <f>SUM(E6:F6)</f>
        <v>859</v>
      </c>
      <c r="H6" s="6">
        <f t="shared" si="0"/>
        <v>0.79170506912442395</v>
      </c>
    </row>
    <row r="7" spans="1:8" x14ac:dyDescent="0.25">
      <c r="A7" s="20" t="s">
        <v>5</v>
      </c>
      <c r="B7" s="20"/>
      <c r="C7" s="20"/>
      <c r="D7" s="20"/>
      <c r="E7" s="20"/>
      <c r="F7" s="20"/>
      <c r="G7" s="20"/>
      <c r="H7" s="20"/>
    </row>
    <row r="8" spans="1:8" ht="30" customHeight="1" x14ac:dyDescent="0.25">
      <c r="A8" s="8" t="s">
        <v>13</v>
      </c>
      <c r="B8" s="23" t="s">
        <v>4</v>
      </c>
      <c r="C8" s="23"/>
      <c r="D8" s="23"/>
      <c r="E8" s="26" t="s">
        <v>7</v>
      </c>
      <c r="F8" s="26"/>
      <c r="G8" s="26"/>
      <c r="H8" s="8" t="s">
        <v>12</v>
      </c>
    </row>
    <row r="9" spans="1:8" x14ac:dyDescent="0.25">
      <c r="A9" s="7"/>
      <c r="B9" s="9" t="s">
        <v>1</v>
      </c>
      <c r="C9" s="9" t="s">
        <v>2</v>
      </c>
      <c r="D9" s="9" t="s">
        <v>3</v>
      </c>
      <c r="E9" s="9" t="s">
        <v>1</v>
      </c>
      <c r="F9" s="9" t="s">
        <v>2</v>
      </c>
      <c r="G9" s="9" t="s">
        <v>3</v>
      </c>
      <c r="H9" s="9" t="s">
        <v>11</v>
      </c>
    </row>
    <row r="10" spans="1:8" x14ac:dyDescent="0.25">
      <c r="A10" s="7" t="s">
        <v>9</v>
      </c>
      <c r="B10" s="7">
        <v>272</v>
      </c>
      <c r="C10" s="7">
        <v>286</v>
      </c>
      <c r="D10" s="7">
        <f>SUM(B10:C10)</f>
        <v>558</v>
      </c>
      <c r="E10" s="7">
        <v>214</v>
      </c>
      <c r="F10" s="7">
        <v>217</v>
      </c>
      <c r="G10" s="7">
        <f>SUM(E10:F10)</f>
        <v>431</v>
      </c>
      <c r="H10" s="10">
        <f>SUM(G10/D10)</f>
        <v>0.77240143369175629</v>
      </c>
    </row>
    <row r="11" spans="1:8" x14ac:dyDescent="0.25">
      <c r="A11" s="7" t="s">
        <v>8</v>
      </c>
      <c r="B11" s="7">
        <v>314</v>
      </c>
      <c r="C11" s="7">
        <v>317</v>
      </c>
      <c r="D11" s="7">
        <f>SUM(B11:C11)</f>
        <v>631</v>
      </c>
      <c r="E11" s="7">
        <v>250</v>
      </c>
      <c r="F11" s="7">
        <v>257</v>
      </c>
      <c r="G11" s="7">
        <f>SUM(E11:F11)</f>
        <v>507</v>
      </c>
      <c r="H11" s="10">
        <f t="shared" ref="H11:H12" si="1">SUM(G11/D11)</f>
        <v>0.80348652931854203</v>
      </c>
    </row>
    <row r="12" spans="1:8" x14ac:dyDescent="0.25">
      <c r="A12" s="11" t="s">
        <v>10</v>
      </c>
      <c r="B12" s="11">
        <f>SUM(B10:B11)</f>
        <v>586</v>
      </c>
      <c r="C12" s="11">
        <f>SUM(C10:C11)</f>
        <v>603</v>
      </c>
      <c r="D12" s="11">
        <f>SUM(B12:C12)</f>
        <v>1189</v>
      </c>
      <c r="E12" s="11">
        <f>SUM(E10:E11)</f>
        <v>464</v>
      </c>
      <c r="F12" s="11">
        <f>SUM(F10:F11)</f>
        <v>474</v>
      </c>
      <c r="G12" s="11">
        <f>SUM(E12:F12)</f>
        <v>938</v>
      </c>
      <c r="H12" s="12">
        <f t="shared" si="1"/>
        <v>0.7888982338099243</v>
      </c>
    </row>
    <row r="13" spans="1:8" x14ac:dyDescent="0.25">
      <c r="A13" s="21" t="s">
        <v>6</v>
      </c>
      <c r="B13" s="21"/>
      <c r="C13" s="21"/>
      <c r="D13" s="21"/>
      <c r="E13" s="21"/>
      <c r="F13" s="21"/>
      <c r="G13" s="21"/>
      <c r="H13" s="21"/>
    </row>
    <row r="14" spans="1:8" ht="30.75" customHeight="1" x14ac:dyDescent="0.25">
      <c r="A14" s="14" t="s">
        <v>13</v>
      </c>
      <c r="B14" s="24" t="s">
        <v>4</v>
      </c>
      <c r="C14" s="24"/>
      <c r="D14" s="24"/>
      <c r="E14" s="27" t="s">
        <v>7</v>
      </c>
      <c r="F14" s="27"/>
      <c r="G14" s="27"/>
      <c r="H14" s="14" t="s">
        <v>12</v>
      </c>
    </row>
    <row r="15" spans="1:8" x14ac:dyDescent="0.25">
      <c r="A15" s="13"/>
      <c r="B15" s="15" t="s">
        <v>1</v>
      </c>
      <c r="C15" s="15" t="s">
        <v>2</v>
      </c>
      <c r="D15" s="15" t="s">
        <v>3</v>
      </c>
      <c r="E15" s="15" t="s">
        <v>1</v>
      </c>
      <c r="F15" s="15" t="s">
        <v>2</v>
      </c>
      <c r="G15" s="15" t="s">
        <v>3</v>
      </c>
      <c r="H15" s="15" t="s">
        <v>11</v>
      </c>
    </row>
    <row r="16" spans="1:8" x14ac:dyDescent="0.25">
      <c r="A16" s="13" t="s">
        <v>9</v>
      </c>
      <c r="B16" s="13">
        <v>272</v>
      </c>
      <c r="C16" s="13">
        <v>292</v>
      </c>
      <c r="D16" s="13">
        <f>SUM(B16:C16)</f>
        <v>564</v>
      </c>
      <c r="E16" s="13">
        <v>213</v>
      </c>
      <c r="F16" s="13">
        <v>217</v>
      </c>
      <c r="G16" s="13">
        <f>SUM(E16:F16)</f>
        <v>430</v>
      </c>
      <c r="H16" s="16">
        <f>SUM(G16/D16)</f>
        <v>0.76241134751773054</v>
      </c>
    </row>
    <row r="17" spans="1:8" x14ac:dyDescent="0.25">
      <c r="A17" s="13" t="s">
        <v>8</v>
      </c>
      <c r="B17" s="13">
        <v>318</v>
      </c>
      <c r="C17" s="13">
        <v>318</v>
      </c>
      <c r="D17" s="13">
        <f>SUM(B17:C17)</f>
        <v>636</v>
      </c>
      <c r="E17" s="13">
        <v>250</v>
      </c>
      <c r="F17" s="13">
        <v>257</v>
      </c>
      <c r="G17" s="13">
        <f>SUM(E17:F17)</f>
        <v>507</v>
      </c>
      <c r="H17" s="16">
        <f t="shared" ref="H17:H18" si="2">SUM(G17/D17)</f>
        <v>0.79716981132075471</v>
      </c>
    </row>
    <row r="18" spans="1:8" x14ac:dyDescent="0.25">
      <c r="A18" s="17" t="s">
        <v>10</v>
      </c>
      <c r="B18" s="17">
        <f>SUM(B16:B17)</f>
        <v>590</v>
      </c>
      <c r="C18" s="17">
        <f>SUM(C16:C17)</f>
        <v>610</v>
      </c>
      <c r="D18" s="17">
        <f>SUM(B18:C18)</f>
        <v>1200</v>
      </c>
      <c r="E18" s="17">
        <f>SUM(E16:E17)</f>
        <v>463</v>
      </c>
      <c r="F18" s="17">
        <f>SUM(F16:F17)</f>
        <v>474</v>
      </c>
      <c r="G18" s="17">
        <f>SUM(E18:F18)</f>
        <v>937</v>
      </c>
      <c r="H18" s="18">
        <f t="shared" si="2"/>
        <v>0.78083333333333338</v>
      </c>
    </row>
  </sheetData>
  <mergeCells count="9">
    <mergeCell ref="B14:D14"/>
    <mergeCell ref="E2:G2"/>
    <mergeCell ref="E8:G8"/>
    <mergeCell ref="E14:G14"/>
    <mergeCell ref="A1:H1"/>
    <mergeCell ref="A7:H7"/>
    <mergeCell ref="A13:H13"/>
    <mergeCell ref="B2:D2"/>
    <mergeCell ref="B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/>
  </sheetViews>
  <sheetFormatPr defaultRowHeight="15" x14ac:dyDescent="0.25"/>
  <sheetData>
    <row r="1" spans="1:48" x14ac:dyDescent="0.25">
      <c r="A1" t="s">
        <v>48</v>
      </c>
    </row>
    <row r="2" spans="1:48" ht="30" customHeight="1" x14ac:dyDescent="0.25">
      <c r="A2" s="30" t="s">
        <v>13</v>
      </c>
      <c r="B2" s="30" t="s">
        <v>14</v>
      </c>
      <c r="C2" s="30"/>
      <c r="D2" s="30"/>
      <c r="E2" s="30" t="s">
        <v>15</v>
      </c>
      <c r="F2" s="30"/>
      <c r="G2" s="30"/>
      <c r="H2" s="30" t="s">
        <v>16</v>
      </c>
      <c r="I2" s="30"/>
      <c r="J2" s="30"/>
      <c r="K2" s="30" t="s">
        <v>17</v>
      </c>
      <c r="L2" s="30"/>
      <c r="M2" s="30"/>
      <c r="N2" s="30"/>
      <c r="O2" s="30"/>
      <c r="P2" s="30"/>
      <c r="Q2" s="30" t="s">
        <v>18</v>
      </c>
      <c r="R2" s="30"/>
      <c r="S2" s="30"/>
      <c r="T2" s="30"/>
      <c r="U2" s="30"/>
      <c r="V2" s="30"/>
      <c r="W2" s="30" t="s">
        <v>19</v>
      </c>
      <c r="X2" s="30"/>
      <c r="Y2" s="30"/>
      <c r="Z2" s="30" t="s">
        <v>20</v>
      </c>
      <c r="AA2" s="30"/>
      <c r="AB2" s="30"/>
      <c r="AC2" s="30" t="s">
        <v>21</v>
      </c>
      <c r="AD2" s="30"/>
      <c r="AE2" s="30"/>
      <c r="AF2" s="30" t="s">
        <v>22</v>
      </c>
      <c r="AG2" s="30"/>
      <c r="AH2" s="30"/>
      <c r="AI2" s="30" t="s">
        <v>23</v>
      </c>
      <c r="AJ2" s="30"/>
      <c r="AK2" s="30"/>
      <c r="AL2" s="30" t="s">
        <v>24</v>
      </c>
      <c r="AM2" s="30"/>
      <c r="AN2" s="30"/>
      <c r="AO2" s="30" t="s">
        <v>25</v>
      </c>
      <c r="AP2" s="30"/>
      <c r="AQ2" s="30"/>
      <c r="AR2" s="30" t="s">
        <v>26</v>
      </c>
      <c r="AS2" s="30"/>
      <c r="AT2" s="30"/>
      <c r="AU2" s="30"/>
      <c r="AV2" s="29"/>
    </row>
    <row r="3" spans="1:48" ht="60" x14ac:dyDescent="0.25">
      <c r="A3" s="30"/>
      <c r="B3" s="31" t="s">
        <v>27</v>
      </c>
      <c r="C3" s="31" t="s">
        <v>28</v>
      </c>
      <c r="D3" s="31" t="s">
        <v>29</v>
      </c>
      <c r="E3" s="30" t="s">
        <v>30</v>
      </c>
      <c r="F3" s="30"/>
      <c r="G3" s="31"/>
      <c r="H3" s="30" t="s">
        <v>31</v>
      </c>
      <c r="I3" s="30"/>
      <c r="J3" s="31"/>
      <c r="K3" s="30" t="s">
        <v>32</v>
      </c>
      <c r="L3" s="30"/>
      <c r="M3" s="31"/>
      <c r="N3" s="31"/>
      <c r="O3" s="31"/>
      <c r="P3" s="31"/>
      <c r="Q3" s="30" t="s">
        <v>33</v>
      </c>
      <c r="R3" s="30"/>
      <c r="S3" s="31"/>
      <c r="T3" s="31"/>
      <c r="U3" s="31"/>
      <c r="V3" s="31"/>
      <c r="W3" s="30" t="s">
        <v>34</v>
      </c>
      <c r="X3" s="30"/>
      <c r="Y3" s="31"/>
      <c r="Z3" s="30" t="s">
        <v>35</v>
      </c>
      <c r="AA3" s="30"/>
      <c r="AB3" s="31"/>
      <c r="AC3" s="30" t="s">
        <v>36</v>
      </c>
      <c r="AD3" s="30"/>
      <c r="AE3" s="31"/>
      <c r="AF3" s="30" t="s">
        <v>37</v>
      </c>
      <c r="AG3" s="30"/>
      <c r="AH3" s="31"/>
      <c r="AI3" s="30" t="s">
        <v>38</v>
      </c>
      <c r="AJ3" s="30"/>
      <c r="AK3" s="31"/>
      <c r="AL3" s="30" t="s">
        <v>39</v>
      </c>
      <c r="AM3" s="30"/>
      <c r="AN3" s="31"/>
      <c r="AO3" s="31" t="s">
        <v>40</v>
      </c>
      <c r="AP3" s="31" t="s">
        <v>41</v>
      </c>
      <c r="AQ3" s="31" t="s">
        <v>42</v>
      </c>
      <c r="AR3" s="31" t="s">
        <v>43</v>
      </c>
      <c r="AS3" s="31" t="s">
        <v>44</v>
      </c>
      <c r="AT3" s="31" t="s">
        <v>45</v>
      </c>
      <c r="AU3" s="30"/>
      <c r="AV3" s="29"/>
    </row>
    <row r="4" spans="1:48" x14ac:dyDescent="0.25">
      <c r="A4" s="32">
        <v>1</v>
      </c>
      <c r="B4" s="32">
        <v>194</v>
      </c>
      <c r="C4" s="32">
        <v>207</v>
      </c>
      <c r="D4" s="32">
        <v>401</v>
      </c>
      <c r="E4" s="32">
        <v>0</v>
      </c>
      <c r="F4" s="32">
        <v>0</v>
      </c>
      <c r="G4" s="32">
        <v>0</v>
      </c>
      <c r="H4" s="32">
        <v>2</v>
      </c>
      <c r="I4" s="32">
        <v>1</v>
      </c>
      <c r="J4" s="32">
        <v>1</v>
      </c>
      <c r="K4" s="32">
        <v>82</v>
      </c>
      <c r="L4" s="32">
        <v>3</v>
      </c>
      <c r="M4" s="32">
        <v>1</v>
      </c>
      <c r="N4" s="32">
        <v>0</v>
      </c>
      <c r="O4" s="32">
        <v>4</v>
      </c>
      <c r="P4" s="32">
        <v>74</v>
      </c>
      <c r="Q4" s="32">
        <v>190</v>
      </c>
      <c r="R4" s="32">
        <v>2</v>
      </c>
      <c r="S4" s="32">
        <v>1</v>
      </c>
      <c r="T4" s="32">
        <v>15</v>
      </c>
      <c r="U4" s="32">
        <v>119</v>
      </c>
      <c r="V4" s="32">
        <v>53</v>
      </c>
      <c r="W4" s="32">
        <v>4</v>
      </c>
      <c r="X4" s="32">
        <v>1</v>
      </c>
      <c r="Y4" s="32">
        <v>3</v>
      </c>
      <c r="Z4" s="32">
        <v>0</v>
      </c>
      <c r="AA4" s="32">
        <v>0</v>
      </c>
      <c r="AB4" s="32">
        <v>0</v>
      </c>
      <c r="AC4" s="32">
        <v>6</v>
      </c>
      <c r="AD4" s="32">
        <v>0</v>
      </c>
      <c r="AE4" s="32">
        <v>6</v>
      </c>
      <c r="AF4" s="32">
        <v>0</v>
      </c>
      <c r="AG4" s="32">
        <v>0</v>
      </c>
      <c r="AH4" s="32">
        <v>0</v>
      </c>
      <c r="AI4" s="32">
        <v>3</v>
      </c>
      <c r="AJ4" s="32">
        <v>0</v>
      </c>
      <c r="AK4" s="32">
        <v>3</v>
      </c>
      <c r="AL4" s="32">
        <v>95</v>
      </c>
      <c r="AM4" s="32">
        <v>10</v>
      </c>
      <c r="AN4" s="32">
        <v>85</v>
      </c>
      <c r="AO4" s="32">
        <v>382</v>
      </c>
      <c r="AP4" s="32">
        <v>17</v>
      </c>
      <c r="AQ4" s="32">
        <v>365</v>
      </c>
      <c r="AR4" s="32">
        <v>12</v>
      </c>
      <c r="AS4" s="32">
        <v>7</v>
      </c>
      <c r="AT4" s="32">
        <v>0</v>
      </c>
      <c r="AU4" s="32"/>
      <c r="AV4" s="28"/>
    </row>
    <row r="5" spans="1:48" x14ac:dyDescent="0.25">
      <c r="A5" s="32">
        <v>2</v>
      </c>
      <c r="B5" s="32">
        <v>226</v>
      </c>
      <c r="C5" s="32">
        <v>232</v>
      </c>
      <c r="D5" s="32">
        <v>458</v>
      </c>
      <c r="E5" s="32">
        <v>3</v>
      </c>
      <c r="F5" s="32">
        <v>0</v>
      </c>
      <c r="G5" s="32">
        <v>3</v>
      </c>
      <c r="H5" s="32">
        <v>1</v>
      </c>
      <c r="I5" s="32">
        <v>0</v>
      </c>
      <c r="J5" s="32">
        <v>1</v>
      </c>
      <c r="K5" s="32">
        <v>104</v>
      </c>
      <c r="L5" s="32">
        <v>3</v>
      </c>
      <c r="M5" s="32">
        <v>3</v>
      </c>
      <c r="N5" s="32">
        <v>1</v>
      </c>
      <c r="O5" s="32">
        <v>16</v>
      </c>
      <c r="P5" s="32">
        <v>81</v>
      </c>
      <c r="Q5" s="32">
        <v>179</v>
      </c>
      <c r="R5" s="32">
        <v>5</v>
      </c>
      <c r="S5" s="32">
        <v>1</v>
      </c>
      <c r="T5" s="32">
        <v>10</v>
      </c>
      <c r="U5" s="32">
        <v>113</v>
      </c>
      <c r="V5" s="32">
        <v>50</v>
      </c>
      <c r="W5" s="32">
        <v>6</v>
      </c>
      <c r="X5" s="32">
        <v>1</v>
      </c>
      <c r="Y5" s="32">
        <v>5</v>
      </c>
      <c r="Z5" s="32">
        <v>1</v>
      </c>
      <c r="AA5" s="32">
        <v>0</v>
      </c>
      <c r="AB5" s="32">
        <v>1</v>
      </c>
      <c r="AC5" s="32">
        <v>14</v>
      </c>
      <c r="AD5" s="32">
        <v>0</v>
      </c>
      <c r="AE5" s="32">
        <v>14</v>
      </c>
      <c r="AF5" s="32">
        <v>0</v>
      </c>
      <c r="AG5" s="32">
        <v>0</v>
      </c>
      <c r="AH5" s="32">
        <v>0</v>
      </c>
      <c r="AI5" s="32">
        <v>1</v>
      </c>
      <c r="AJ5" s="32">
        <v>0</v>
      </c>
      <c r="AK5" s="32">
        <v>1</v>
      </c>
      <c r="AL5" s="32">
        <v>136</v>
      </c>
      <c r="AM5" s="32">
        <v>6</v>
      </c>
      <c r="AN5" s="32">
        <v>130</v>
      </c>
      <c r="AO5" s="32">
        <v>445</v>
      </c>
      <c r="AP5" s="32">
        <v>15</v>
      </c>
      <c r="AQ5" s="32">
        <v>430</v>
      </c>
      <c r="AR5" s="32">
        <v>7</v>
      </c>
      <c r="AS5" s="32">
        <v>6</v>
      </c>
      <c r="AT5" s="32">
        <v>0</v>
      </c>
      <c r="AU5" s="32"/>
      <c r="AV5" s="28"/>
    </row>
    <row r="6" spans="1:48" x14ac:dyDescent="0.25">
      <c r="A6" s="32" t="s">
        <v>46</v>
      </c>
      <c r="B6" s="32">
        <v>420</v>
      </c>
      <c r="C6" s="32">
        <v>439</v>
      </c>
      <c r="D6" s="32">
        <v>859</v>
      </c>
      <c r="E6" s="32">
        <v>3</v>
      </c>
      <c r="F6" s="32">
        <v>0</v>
      </c>
      <c r="G6" s="32">
        <v>3</v>
      </c>
      <c r="H6" s="32">
        <v>3</v>
      </c>
      <c r="I6" s="32">
        <v>1</v>
      </c>
      <c r="J6" s="32">
        <v>2</v>
      </c>
      <c r="K6" s="32">
        <v>186</v>
      </c>
      <c r="L6" s="32">
        <v>6</v>
      </c>
      <c r="M6" s="32">
        <v>4</v>
      </c>
      <c r="N6" s="32">
        <v>1</v>
      </c>
      <c r="O6" s="32">
        <v>20</v>
      </c>
      <c r="P6" s="32">
        <v>155</v>
      </c>
      <c r="Q6" s="32">
        <v>369</v>
      </c>
      <c r="R6" s="32">
        <v>7</v>
      </c>
      <c r="S6" s="32">
        <v>2</v>
      </c>
      <c r="T6" s="32">
        <v>25</v>
      </c>
      <c r="U6" s="32">
        <v>232</v>
      </c>
      <c r="V6" s="32">
        <v>103</v>
      </c>
      <c r="W6" s="32">
        <v>10</v>
      </c>
      <c r="X6" s="32">
        <v>2</v>
      </c>
      <c r="Y6" s="32">
        <v>8</v>
      </c>
      <c r="Z6" s="32">
        <v>1</v>
      </c>
      <c r="AA6" s="32">
        <v>0</v>
      </c>
      <c r="AB6" s="32">
        <v>1</v>
      </c>
      <c r="AC6" s="32">
        <v>20</v>
      </c>
      <c r="AD6" s="32">
        <v>0</v>
      </c>
      <c r="AE6" s="32">
        <v>20</v>
      </c>
      <c r="AF6" s="32">
        <v>0</v>
      </c>
      <c r="AG6" s="32">
        <v>0</v>
      </c>
      <c r="AH6" s="32">
        <v>0</v>
      </c>
      <c r="AI6" s="32">
        <v>4</v>
      </c>
      <c r="AJ6" s="32">
        <v>0</v>
      </c>
      <c r="AK6" s="32">
        <v>4</v>
      </c>
      <c r="AL6" s="32">
        <v>231</v>
      </c>
      <c r="AM6" s="32">
        <v>16</v>
      </c>
      <c r="AN6" s="32">
        <v>215</v>
      </c>
      <c r="AO6" s="32">
        <v>827</v>
      </c>
      <c r="AP6" s="32">
        <v>32</v>
      </c>
      <c r="AQ6" s="32">
        <v>795</v>
      </c>
      <c r="AR6" s="32">
        <v>19</v>
      </c>
      <c r="AS6" s="32">
        <v>13</v>
      </c>
      <c r="AT6" s="32">
        <v>0</v>
      </c>
      <c r="AU6" s="32" t="s">
        <v>47</v>
      </c>
    </row>
  </sheetData>
  <mergeCells count="26">
    <mergeCell ref="AC3:AD3"/>
    <mergeCell ref="AF3:AG3"/>
    <mergeCell ref="AI3:AJ3"/>
    <mergeCell ref="AL3:AM3"/>
    <mergeCell ref="AO2:AQ2"/>
    <mergeCell ref="AR2:AT2"/>
    <mergeCell ref="AU2:AU3"/>
    <mergeCell ref="AV2:AV3"/>
    <mergeCell ref="E3:F3"/>
    <mergeCell ref="H3:I3"/>
    <mergeCell ref="K3:L3"/>
    <mergeCell ref="Q3:R3"/>
    <mergeCell ref="W3:X3"/>
    <mergeCell ref="Z3:AA3"/>
    <mergeCell ref="W2:Y2"/>
    <mergeCell ref="Z2:AB2"/>
    <mergeCell ref="AC2:AE2"/>
    <mergeCell ref="AF2:AH2"/>
    <mergeCell ref="AI2:AK2"/>
    <mergeCell ref="AL2:AN2"/>
    <mergeCell ref="A2:A3"/>
    <mergeCell ref="B2:D2"/>
    <mergeCell ref="E2:G2"/>
    <mergeCell ref="H2:J2"/>
    <mergeCell ref="K2:P2"/>
    <mergeCell ref="Q2:V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cp:lastPrinted>2018-03-05T01:40:08Z</cp:lastPrinted>
  <dcterms:created xsi:type="dcterms:W3CDTF">2018-03-05T01:14:23Z</dcterms:created>
  <dcterms:modified xsi:type="dcterms:W3CDTF">2018-03-05T02:51:43Z</dcterms:modified>
</cp:coreProperties>
</file>